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39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sheet1!$A$1:$L$44</definedName>
  </definedNames>
  <calcPr calcId="144525"/>
</workbook>
</file>

<file path=xl/sharedStrings.xml><?xml version="1.0" encoding="utf-8"?>
<sst xmlns="http://schemas.openxmlformats.org/spreadsheetml/2006/main" count="456" uniqueCount="152">
  <si>
    <t>记录编号</t>
  </si>
  <si>
    <t>产品名称</t>
  </si>
  <si>
    <t>登记编码</t>
  </si>
  <si>
    <t>产品类型</t>
  </si>
  <si>
    <t>截止日期</t>
  </si>
  <si>
    <t>历史业绩起始日期</t>
  </si>
  <si>
    <t>历史业绩结束日期</t>
  </si>
  <si>
    <t>年化收益率</t>
  </si>
  <si>
    <t>区间涨跌幅</t>
  </si>
  <si>
    <t>历史业绩区间类型</t>
  </si>
  <si>
    <t>完整会计年份</t>
  </si>
  <si>
    <t>统计数据和资料来源</t>
  </si>
  <si>
    <t>00001</t>
  </si>
  <si>
    <t>C1089625000016</t>
  </si>
  <si>
    <t>非现金管理类产品</t>
  </si>
  <si>
    <t>20260910</t>
  </si>
  <si>
    <t>20250822</t>
  </si>
  <si>
    <t>2.96</t>
  </si>
  <si>
    <t>3.11</t>
  </si>
  <si>
    <t>成立以来</t>
  </si>
  <si>
    <t>按照经托管人复核的份额净值数据进行计算，符合有关监管要求</t>
  </si>
  <si>
    <t>00002</t>
  </si>
  <si>
    <t>20250101</t>
  </si>
  <si>
    <t>20251231</t>
  </si>
  <si>
    <t>1.07</t>
  </si>
  <si>
    <t>完整会计年度</t>
  </si>
  <si>
    <t>2025</t>
  </si>
  <si>
    <t>00003</t>
  </si>
  <si>
    <t>C1089626000005</t>
  </si>
  <si>
    <t>20260320</t>
  </si>
  <si>
    <t>2.66</t>
  </si>
  <si>
    <t>1.28</t>
  </si>
  <si>
    <t>00004</t>
  </si>
  <si>
    <t xml:space="preserve"> C1089626000008</t>
  </si>
  <si>
    <t>20260417</t>
  </si>
  <si>
    <t>2.65</t>
  </si>
  <si>
    <t>00005</t>
  </si>
  <si>
    <t>C1089621000335</t>
  </si>
  <si>
    <t>现金管理类产品</t>
  </si>
  <si>
    <t>20211129</t>
  </si>
  <si>
    <t>1.53</t>
  </si>
  <si>
    <t>00006</t>
  </si>
  <si>
    <t>20210101</t>
  </si>
  <si>
    <t>20211231</t>
  </si>
  <si>
    <t>2.83</t>
  </si>
  <si>
    <t>2021</t>
  </si>
  <si>
    <t>00007</t>
  </si>
  <si>
    <t>20220101</t>
  </si>
  <si>
    <t>20221231</t>
  </si>
  <si>
    <t>2.15</t>
  </si>
  <si>
    <t>2022</t>
  </si>
  <si>
    <t>00008</t>
  </si>
  <si>
    <t>20230101</t>
  </si>
  <si>
    <t>20231231</t>
  </si>
  <si>
    <t>1.45</t>
  </si>
  <si>
    <t>2023</t>
  </si>
  <si>
    <t>00009</t>
  </si>
  <si>
    <t>20240101</t>
  </si>
  <si>
    <t>20241231</t>
  </si>
  <si>
    <t>1.31</t>
  </si>
  <si>
    <t>2024</t>
  </si>
  <si>
    <t>00010</t>
  </si>
  <si>
    <t>00011</t>
  </si>
  <si>
    <t>C1089622000196</t>
  </si>
  <si>
    <t>20220811</t>
  </si>
  <si>
    <t>3.03</t>
  </si>
  <si>
    <t>12.39</t>
  </si>
  <si>
    <t>00012</t>
  </si>
  <si>
    <t>3.39</t>
  </si>
  <si>
    <t>1.33</t>
  </si>
  <si>
    <t>00013</t>
  </si>
  <si>
    <t>3.38</t>
  </si>
  <si>
    <t>00014</t>
  </si>
  <si>
    <t>2.94</t>
  </si>
  <si>
    <t>2.95</t>
  </si>
  <si>
    <t>00015</t>
  </si>
  <si>
    <t>2.51</t>
  </si>
  <si>
    <t>00016</t>
  </si>
  <si>
    <t>C1089622000237</t>
  </si>
  <si>
    <t>20221026</t>
  </si>
  <si>
    <t>3.28</t>
  </si>
  <si>
    <t>12.71</t>
  </si>
  <si>
    <t>00017</t>
  </si>
  <si>
    <t>2.12</t>
  </si>
  <si>
    <t>0.39</t>
  </si>
  <si>
    <t>00018</t>
  </si>
  <si>
    <t>3.99</t>
  </si>
  <si>
    <t>00019</t>
  </si>
  <si>
    <t>3.23</t>
  </si>
  <si>
    <t>3.24</t>
  </si>
  <si>
    <t>00020</t>
  </si>
  <si>
    <t>2.76</t>
  </si>
  <si>
    <t>00021</t>
  </si>
  <si>
    <t>C1089623000136</t>
  </si>
  <si>
    <t>20230927</t>
  </si>
  <si>
    <t>3.10</t>
  </si>
  <si>
    <t>9.17</t>
  </si>
  <si>
    <t>00022</t>
  </si>
  <si>
    <t>3.92</t>
  </si>
  <si>
    <t>1.03</t>
  </si>
  <si>
    <t>00023</t>
  </si>
  <si>
    <t>3.31</t>
  </si>
  <si>
    <t>3.32</t>
  </si>
  <si>
    <t>00024</t>
  </si>
  <si>
    <t>2.78</t>
  </si>
  <si>
    <t>00025</t>
  </si>
  <si>
    <t>C1089623000137</t>
  </si>
  <si>
    <t>20230928</t>
  </si>
  <si>
    <t>3.21</t>
  </si>
  <si>
    <t>9.48</t>
  </si>
  <si>
    <t>00026</t>
  </si>
  <si>
    <t>4.03</t>
  </si>
  <si>
    <t>1.05</t>
  </si>
  <si>
    <t>00027</t>
  </si>
  <si>
    <t>3.41</t>
  </si>
  <si>
    <t>3.42</t>
  </si>
  <si>
    <t>00028</t>
  </si>
  <si>
    <t>2.88</t>
  </si>
  <si>
    <t>00029</t>
  </si>
  <si>
    <t>C1089624000061</t>
  </si>
  <si>
    <t>20240821</t>
  </si>
  <si>
    <t>2.36</t>
  </si>
  <si>
    <t>4.86</t>
  </si>
  <si>
    <t>00030</t>
  </si>
  <si>
    <t>2.33</t>
  </si>
  <si>
    <t>0.85</t>
  </si>
  <si>
    <t>00031</t>
  </si>
  <si>
    <t>00032</t>
  </si>
  <si>
    <t>C1089619000138</t>
  </si>
  <si>
    <t>20190408</t>
  </si>
  <si>
    <t>2.59</t>
  </si>
  <si>
    <t>00033</t>
  </si>
  <si>
    <t>00034</t>
  </si>
  <si>
    <t>2.35</t>
  </si>
  <si>
    <t>00035</t>
  </si>
  <si>
    <t>2.14</t>
  </si>
  <si>
    <t>00036</t>
  </si>
  <si>
    <t>1.90</t>
  </si>
  <si>
    <t>00037</t>
  </si>
  <si>
    <t>1.57</t>
  </si>
  <si>
    <t>00038</t>
  </si>
  <si>
    <t>C1089619000241</t>
  </si>
  <si>
    <t>20190531</t>
  </si>
  <si>
    <t>1.81</t>
  </si>
  <si>
    <t>00039</t>
  </si>
  <si>
    <t>2.25</t>
  </si>
  <si>
    <t>00040</t>
  </si>
  <si>
    <t>00041</t>
  </si>
  <si>
    <t>1.60</t>
  </si>
  <si>
    <t>00042</t>
  </si>
  <si>
    <t>1.12</t>
  </si>
  <si>
    <t>00043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</si>
</sst>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等线"/>
      <charset val="1"/>
      <scheme val="minor"/>
    </font>
    <font>
      <sz val="11"/>
      <name val="SimSun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9992;&#25143;&#25991;&#26723;\&#26700;&#38754;\&#26032;&#24314;&#25991;&#20214;&#22841;\&#23384;&#32493;&#20135;&#21697;&#32534;&#3072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登记编码</v>
          </cell>
          <cell r="B1" t="str">
            <v>产品名称</v>
          </cell>
        </row>
        <row r="2">
          <cell r="A2" t="str">
            <v>C1089625000016</v>
          </cell>
          <cell r="B2" t="str">
            <v>潍坊银行惟行福丰润封闭净值理财产品326期</v>
          </cell>
        </row>
        <row r="3">
          <cell r="A3" t="str">
            <v>C1089625000023</v>
          </cell>
          <cell r="B3" t="str">
            <v>潍坊银行惟行福丰润封闭净值理财产品332期</v>
          </cell>
        </row>
        <row r="4">
          <cell r="A4" t="str">
            <v>C1089626000005</v>
          </cell>
          <cell r="B4" t="str">
            <v>潍坊银行惟行福丰润封闭净值理财产品340期</v>
          </cell>
        </row>
        <row r="5">
          <cell r="A5" t="str">
            <v> C1089626000008</v>
          </cell>
          <cell r="B5" t="str">
            <v>潍坊银行惟行福丰润封闭净值理财产品342期</v>
          </cell>
        </row>
        <row r="6">
          <cell r="A6" t="str">
            <v>C1089621000335</v>
          </cell>
          <cell r="B6" t="str">
            <v>潍坊银行金鸢宝现金管理净值型理财产品</v>
          </cell>
        </row>
        <row r="7">
          <cell r="A7" t="str">
            <v>C1089622000196</v>
          </cell>
          <cell r="B7" t="str">
            <v>潍坊银行惟行稳盈35天客户周期净值型人民币理财产品</v>
          </cell>
        </row>
        <row r="8">
          <cell r="A8" t="str">
            <v>C1089622000237</v>
          </cell>
          <cell r="B8" t="str">
            <v>潍坊银行惟行稳盈182天客户周期净值型人民币理财产品</v>
          </cell>
        </row>
        <row r="9">
          <cell r="A9" t="str">
            <v>C1089623000136</v>
          </cell>
          <cell r="B9" t="str">
            <v>潍坊银行惟行稳盈280天客户周期净值型人民币理财产品</v>
          </cell>
        </row>
        <row r="10">
          <cell r="A10" t="str">
            <v>C1089623000137</v>
          </cell>
          <cell r="B10" t="str">
            <v>潍坊银行惟行稳盈364天客户周期净值型人民币理财产品</v>
          </cell>
        </row>
        <row r="11">
          <cell r="A11" t="str">
            <v>C1089624000061</v>
          </cell>
          <cell r="B11" t="str">
            <v>潍坊银行惟行稳盈7天客户周期净值型人民币理财产品</v>
          </cell>
        </row>
        <row r="12">
          <cell r="A12" t="str">
            <v>C1089619000138</v>
          </cell>
          <cell r="B12" t="str">
            <v>鸢都零钱宝开放式净值型理财产品</v>
          </cell>
        </row>
        <row r="13">
          <cell r="A13" t="str">
            <v>C1089619000241</v>
          </cell>
          <cell r="B13" t="str">
            <v>鸢都现金宝开放式净值型理财产品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4"/>
  <sheetViews>
    <sheetView tabSelected="1" workbookViewId="0">
      <selection activeCell="K2" sqref="K2:L44"/>
    </sheetView>
  </sheetViews>
  <sheetFormatPr defaultColWidth="9.775" defaultRowHeight="13.5"/>
  <cols>
    <col min="1" max="1" width="16" customWidth="1"/>
    <col min="2" max="2" width="20.25" customWidth="1"/>
    <col min="3" max="4" width="33.1083333333333" customWidth="1"/>
    <col min="5" max="5" width="37.775" customWidth="1"/>
    <col min="6" max="12" width="44.775" customWidth="1"/>
    <col min="13" max="13" width="9.775" customWidth="1"/>
  </cols>
  <sheetData>
    <row r="1" ht="18.75" customHeigh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51" customHeight="1" spans="1:12">
      <c r="A2" s="2" t="s">
        <v>12</v>
      </c>
      <c r="B2" s="2" t="str">
        <f>VLOOKUP(C2,[1]Sheet1!$A:$B,2,FALSE)</f>
        <v>潍坊银行惟行福丰润封闭净值理财产品326期</v>
      </c>
      <c r="C2" s="2" t="s">
        <v>13</v>
      </c>
      <c r="D2" s="2" t="s">
        <v>14</v>
      </c>
      <c r="E2" s="3" t="s">
        <v>15</v>
      </c>
      <c r="F2" s="3" t="s">
        <v>16</v>
      </c>
      <c r="G2" s="3" t="s">
        <v>15</v>
      </c>
      <c r="H2" s="3" t="s">
        <v>17</v>
      </c>
      <c r="I2" s="3" t="s">
        <v>18</v>
      </c>
      <c r="J2" s="2" t="s">
        <v>19</v>
      </c>
      <c r="K2" s="3"/>
      <c r="L2" s="3" t="s">
        <v>20</v>
      </c>
    </row>
    <row r="3" ht="27.15" customHeight="1" spans="1:12">
      <c r="A3" s="2" t="s">
        <v>21</v>
      </c>
      <c r="B3" s="2" t="str">
        <f>VLOOKUP(C3,[1]Sheet1!$A:$B,2,FALSE)</f>
        <v>潍坊银行惟行福丰润封闭净值理财产品326期</v>
      </c>
      <c r="C3" s="2" t="s">
        <v>13</v>
      </c>
      <c r="D3" s="2" t="s">
        <v>14</v>
      </c>
      <c r="E3" s="3" t="s">
        <v>15</v>
      </c>
      <c r="F3" s="3" t="s">
        <v>22</v>
      </c>
      <c r="G3" s="3" t="s">
        <v>23</v>
      </c>
      <c r="H3" s="3" t="s">
        <v>17</v>
      </c>
      <c r="I3" s="3" t="s">
        <v>24</v>
      </c>
      <c r="J3" s="2" t="s">
        <v>25</v>
      </c>
      <c r="K3" s="3" t="s">
        <v>26</v>
      </c>
      <c r="L3" s="3" t="s">
        <v>20</v>
      </c>
    </row>
    <row r="4" ht="27.15" customHeight="1" spans="1:12">
      <c r="A4" s="2" t="s">
        <v>27</v>
      </c>
      <c r="B4" s="2" t="str">
        <f>VLOOKUP(C4,[1]Sheet1!$A:$B,2,FALSE)</f>
        <v>潍坊银行惟行福丰润封闭净值理财产品340期</v>
      </c>
      <c r="C4" s="2" t="s">
        <v>28</v>
      </c>
      <c r="D4" s="2" t="s">
        <v>14</v>
      </c>
      <c r="E4" s="3" t="s">
        <v>15</v>
      </c>
      <c r="F4" s="3" t="s">
        <v>29</v>
      </c>
      <c r="G4" s="3" t="s">
        <v>15</v>
      </c>
      <c r="H4" s="3" t="s">
        <v>30</v>
      </c>
      <c r="I4" s="3" t="s">
        <v>31</v>
      </c>
      <c r="J4" s="2" t="s">
        <v>19</v>
      </c>
      <c r="K4" s="3"/>
      <c r="L4" s="3" t="s">
        <v>20</v>
      </c>
    </row>
    <row r="5" ht="27.15" customHeight="1" spans="1:12">
      <c r="A5" s="2" t="s">
        <v>32</v>
      </c>
      <c r="B5" s="2" t="str">
        <f>VLOOKUP(C5,[1]Sheet1!$A:$B,2,FALSE)</f>
        <v>潍坊银行惟行福丰润封闭净值理财产品342期</v>
      </c>
      <c r="C5" s="2" t="s">
        <v>33</v>
      </c>
      <c r="D5" s="2" t="s">
        <v>14</v>
      </c>
      <c r="E5" s="3" t="s">
        <v>15</v>
      </c>
      <c r="F5" s="3" t="s">
        <v>34</v>
      </c>
      <c r="G5" s="3" t="s">
        <v>15</v>
      </c>
      <c r="H5" s="3" t="s">
        <v>35</v>
      </c>
      <c r="I5" s="3" t="s">
        <v>24</v>
      </c>
      <c r="J5" s="2" t="s">
        <v>19</v>
      </c>
      <c r="K5" s="3"/>
      <c r="L5" s="3" t="s">
        <v>20</v>
      </c>
    </row>
    <row r="6" ht="27.15" customHeight="1" spans="1:12">
      <c r="A6" s="2" t="s">
        <v>36</v>
      </c>
      <c r="B6" s="2" t="str">
        <f>VLOOKUP(C6,[1]Sheet1!$A:$B,2,FALSE)</f>
        <v>潍坊银行金鸢宝现金管理净值型理财产品</v>
      </c>
      <c r="C6" s="2" t="s">
        <v>37</v>
      </c>
      <c r="D6" s="2" t="s">
        <v>38</v>
      </c>
      <c r="E6" s="3" t="s">
        <v>15</v>
      </c>
      <c r="F6" s="3" t="s">
        <v>39</v>
      </c>
      <c r="G6" s="3" t="s">
        <v>15</v>
      </c>
      <c r="H6" s="3" t="s">
        <v>40</v>
      </c>
      <c r="I6" s="3"/>
      <c r="J6" s="2" t="s">
        <v>19</v>
      </c>
      <c r="K6" s="3"/>
      <c r="L6" s="3" t="s">
        <v>20</v>
      </c>
    </row>
    <row r="7" ht="27.15" customHeight="1" spans="1:12">
      <c r="A7" s="2" t="s">
        <v>41</v>
      </c>
      <c r="B7" s="2" t="str">
        <f>VLOOKUP(C7,[1]Sheet1!$A:$B,2,FALSE)</f>
        <v>潍坊银行金鸢宝现金管理净值型理财产品</v>
      </c>
      <c r="C7" s="2" t="s">
        <v>37</v>
      </c>
      <c r="D7" s="2" t="s">
        <v>38</v>
      </c>
      <c r="E7" s="3" t="s">
        <v>15</v>
      </c>
      <c r="F7" s="3" t="s">
        <v>42</v>
      </c>
      <c r="G7" s="3" t="s">
        <v>43</v>
      </c>
      <c r="H7" s="3" t="s">
        <v>44</v>
      </c>
      <c r="I7" s="3"/>
      <c r="J7" s="2" t="s">
        <v>25</v>
      </c>
      <c r="K7" s="3" t="s">
        <v>45</v>
      </c>
      <c r="L7" s="3" t="s">
        <v>20</v>
      </c>
    </row>
    <row r="8" ht="27.15" customHeight="1" spans="1:12">
      <c r="A8" s="2" t="s">
        <v>46</v>
      </c>
      <c r="B8" s="2" t="str">
        <f>VLOOKUP(C8,[1]Sheet1!$A:$B,2,FALSE)</f>
        <v>潍坊银行金鸢宝现金管理净值型理财产品</v>
      </c>
      <c r="C8" s="2" t="s">
        <v>37</v>
      </c>
      <c r="D8" s="2" t="s">
        <v>38</v>
      </c>
      <c r="E8" s="3" t="s">
        <v>15</v>
      </c>
      <c r="F8" s="3" t="s">
        <v>47</v>
      </c>
      <c r="G8" s="3" t="s">
        <v>48</v>
      </c>
      <c r="H8" s="3" t="s">
        <v>49</v>
      </c>
      <c r="I8" s="3"/>
      <c r="J8" s="2" t="s">
        <v>25</v>
      </c>
      <c r="K8" s="3" t="s">
        <v>50</v>
      </c>
      <c r="L8" s="3" t="s">
        <v>20</v>
      </c>
    </row>
    <row r="9" ht="27.15" customHeight="1" spans="1:12">
      <c r="A9" s="2" t="s">
        <v>51</v>
      </c>
      <c r="B9" s="2" t="str">
        <f>VLOOKUP(C9,[1]Sheet1!$A:$B,2,FALSE)</f>
        <v>潍坊银行金鸢宝现金管理净值型理财产品</v>
      </c>
      <c r="C9" s="2" t="s">
        <v>37</v>
      </c>
      <c r="D9" s="2" t="s">
        <v>38</v>
      </c>
      <c r="E9" s="3" t="s">
        <v>15</v>
      </c>
      <c r="F9" s="3" t="s">
        <v>52</v>
      </c>
      <c r="G9" s="3" t="s">
        <v>53</v>
      </c>
      <c r="H9" s="3" t="s">
        <v>54</v>
      </c>
      <c r="I9" s="3"/>
      <c r="J9" s="2" t="s">
        <v>25</v>
      </c>
      <c r="K9" s="3" t="s">
        <v>55</v>
      </c>
      <c r="L9" s="3" t="s">
        <v>20</v>
      </c>
    </row>
    <row r="10" ht="27.15" customHeight="1" spans="1:12">
      <c r="A10" s="2" t="s">
        <v>56</v>
      </c>
      <c r="B10" s="2" t="str">
        <f>VLOOKUP(C10,[1]Sheet1!$A:$B,2,FALSE)</f>
        <v>潍坊银行金鸢宝现金管理净值型理财产品</v>
      </c>
      <c r="C10" s="2" t="s">
        <v>37</v>
      </c>
      <c r="D10" s="2" t="s">
        <v>38</v>
      </c>
      <c r="E10" s="3" t="s">
        <v>15</v>
      </c>
      <c r="F10" s="3" t="s">
        <v>57</v>
      </c>
      <c r="G10" s="3" t="s">
        <v>58</v>
      </c>
      <c r="H10" s="3" t="s">
        <v>59</v>
      </c>
      <c r="I10" s="3"/>
      <c r="J10" s="2" t="s">
        <v>25</v>
      </c>
      <c r="K10" s="3" t="s">
        <v>60</v>
      </c>
      <c r="L10" s="3" t="s">
        <v>20</v>
      </c>
    </row>
    <row r="11" ht="27.15" customHeight="1" spans="1:12">
      <c r="A11" s="2" t="s">
        <v>61</v>
      </c>
      <c r="B11" s="2" t="str">
        <f>VLOOKUP(C11,[1]Sheet1!$A:$B,2,FALSE)</f>
        <v>潍坊银行金鸢宝现金管理净值型理财产品</v>
      </c>
      <c r="C11" s="2" t="s">
        <v>37</v>
      </c>
      <c r="D11" s="2" t="s">
        <v>38</v>
      </c>
      <c r="E11" s="3" t="s">
        <v>15</v>
      </c>
      <c r="F11" s="3" t="s">
        <v>22</v>
      </c>
      <c r="G11" s="3" t="s">
        <v>23</v>
      </c>
      <c r="H11" s="3" t="s">
        <v>31</v>
      </c>
      <c r="I11" s="3"/>
      <c r="J11" s="2" t="s">
        <v>25</v>
      </c>
      <c r="K11" s="3" t="s">
        <v>26</v>
      </c>
      <c r="L11" s="3" t="s">
        <v>20</v>
      </c>
    </row>
    <row r="12" ht="27.15" customHeight="1" spans="1:12">
      <c r="A12" s="2" t="s">
        <v>62</v>
      </c>
      <c r="B12" s="2" t="str">
        <f>VLOOKUP(C12,[1]Sheet1!$A:$B,2,FALSE)</f>
        <v>潍坊银行惟行稳盈35天客户周期净值型人民币理财产品</v>
      </c>
      <c r="C12" s="2" t="s">
        <v>63</v>
      </c>
      <c r="D12" s="2" t="s">
        <v>14</v>
      </c>
      <c r="E12" s="3" t="s">
        <v>15</v>
      </c>
      <c r="F12" s="3" t="s">
        <v>64</v>
      </c>
      <c r="G12" s="3" t="s">
        <v>15</v>
      </c>
      <c r="H12" s="3" t="s">
        <v>65</v>
      </c>
      <c r="I12" s="3" t="s">
        <v>66</v>
      </c>
      <c r="J12" s="2" t="s">
        <v>19</v>
      </c>
      <c r="K12" s="3"/>
      <c r="L12" s="3" t="s">
        <v>20</v>
      </c>
    </row>
    <row r="13" ht="27.15" customHeight="1" spans="1:12">
      <c r="A13" s="2" t="s">
        <v>67</v>
      </c>
      <c r="B13" s="2" t="str">
        <f>VLOOKUP(C13,[1]Sheet1!$A:$B,2,FALSE)</f>
        <v>潍坊银行惟行稳盈35天客户周期净值型人民币理财产品</v>
      </c>
      <c r="C13" s="2" t="s">
        <v>63</v>
      </c>
      <c r="D13" s="2" t="s">
        <v>14</v>
      </c>
      <c r="E13" s="3" t="s">
        <v>15</v>
      </c>
      <c r="F13" s="3" t="s">
        <v>47</v>
      </c>
      <c r="G13" s="3" t="s">
        <v>48</v>
      </c>
      <c r="H13" s="3" t="s">
        <v>68</v>
      </c>
      <c r="I13" s="3" t="s">
        <v>69</v>
      </c>
      <c r="J13" s="2" t="s">
        <v>25</v>
      </c>
      <c r="K13" s="3" t="s">
        <v>50</v>
      </c>
      <c r="L13" s="3" t="s">
        <v>20</v>
      </c>
    </row>
    <row r="14" ht="27.15" customHeight="1" spans="1:12">
      <c r="A14" s="2" t="s">
        <v>70</v>
      </c>
      <c r="B14" s="2" t="str">
        <f>VLOOKUP(C14,[1]Sheet1!$A:$B,2,FALSE)</f>
        <v>潍坊银行惟行稳盈35天客户周期净值型人民币理财产品</v>
      </c>
      <c r="C14" s="2" t="s">
        <v>63</v>
      </c>
      <c r="D14" s="2" t="s">
        <v>14</v>
      </c>
      <c r="E14" s="3" t="s">
        <v>15</v>
      </c>
      <c r="F14" s="3" t="s">
        <v>52</v>
      </c>
      <c r="G14" s="3" t="s">
        <v>53</v>
      </c>
      <c r="H14" s="3" t="s">
        <v>71</v>
      </c>
      <c r="I14" s="3" t="s">
        <v>71</v>
      </c>
      <c r="J14" s="2" t="s">
        <v>25</v>
      </c>
      <c r="K14" s="3" t="s">
        <v>55</v>
      </c>
      <c r="L14" s="3" t="s">
        <v>20</v>
      </c>
    </row>
    <row r="15" ht="27.15" customHeight="1" spans="1:12">
      <c r="A15" s="2" t="s">
        <v>72</v>
      </c>
      <c r="B15" s="2" t="str">
        <f>VLOOKUP(C15,[1]Sheet1!$A:$B,2,FALSE)</f>
        <v>潍坊银行惟行稳盈35天客户周期净值型人民币理财产品</v>
      </c>
      <c r="C15" s="2" t="s">
        <v>63</v>
      </c>
      <c r="D15" s="2" t="s">
        <v>14</v>
      </c>
      <c r="E15" s="3" t="s">
        <v>15</v>
      </c>
      <c r="F15" s="3" t="s">
        <v>57</v>
      </c>
      <c r="G15" s="3" t="s">
        <v>58</v>
      </c>
      <c r="H15" s="3" t="s">
        <v>73</v>
      </c>
      <c r="I15" s="3" t="s">
        <v>74</v>
      </c>
      <c r="J15" s="2" t="s">
        <v>25</v>
      </c>
      <c r="K15" s="3" t="s">
        <v>60</v>
      </c>
      <c r="L15" s="3" t="s">
        <v>20</v>
      </c>
    </row>
    <row r="16" ht="27.15" customHeight="1" spans="1:12">
      <c r="A16" s="2" t="s">
        <v>75</v>
      </c>
      <c r="B16" s="2" t="str">
        <f>VLOOKUP(C16,[1]Sheet1!$A:$B,2,FALSE)</f>
        <v>潍坊银行惟行稳盈35天客户周期净值型人民币理财产品</v>
      </c>
      <c r="C16" s="2" t="s">
        <v>63</v>
      </c>
      <c r="D16" s="2" t="s">
        <v>14</v>
      </c>
      <c r="E16" s="3" t="s">
        <v>15</v>
      </c>
      <c r="F16" s="3" t="s">
        <v>22</v>
      </c>
      <c r="G16" s="3" t="s">
        <v>23</v>
      </c>
      <c r="H16" s="3" t="s">
        <v>76</v>
      </c>
      <c r="I16" s="3" t="s">
        <v>76</v>
      </c>
      <c r="J16" s="2" t="s">
        <v>25</v>
      </c>
      <c r="K16" s="3" t="s">
        <v>26</v>
      </c>
      <c r="L16" s="3" t="s">
        <v>20</v>
      </c>
    </row>
    <row r="17" ht="27.15" customHeight="1" spans="1:12">
      <c r="A17" s="2" t="s">
        <v>77</v>
      </c>
      <c r="B17" s="2" t="str">
        <f>VLOOKUP(C17,[1]Sheet1!$A:$B,2,FALSE)</f>
        <v>潍坊银行惟行稳盈182天客户周期净值型人民币理财产品</v>
      </c>
      <c r="C17" s="2" t="s">
        <v>78</v>
      </c>
      <c r="D17" s="2" t="s">
        <v>14</v>
      </c>
      <c r="E17" s="3" t="s">
        <v>15</v>
      </c>
      <c r="F17" s="3" t="s">
        <v>79</v>
      </c>
      <c r="G17" s="3" t="s">
        <v>15</v>
      </c>
      <c r="H17" s="3" t="s">
        <v>80</v>
      </c>
      <c r="I17" s="3" t="s">
        <v>81</v>
      </c>
      <c r="J17" s="2" t="s">
        <v>19</v>
      </c>
      <c r="K17" s="3"/>
      <c r="L17" s="3" t="s">
        <v>20</v>
      </c>
    </row>
    <row r="18" ht="27.15" customHeight="1" spans="1:12">
      <c r="A18" s="2" t="s">
        <v>82</v>
      </c>
      <c r="B18" s="2" t="str">
        <f>VLOOKUP(C18,[1]Sheet1!$A:$B,2,FALSE)</f>
        <v>潍坊银行惟行稳盈182天客户周期净值型人民币理财产品</v>
      </c>
      <c r="C18" s="2" t="s">
        <v>78</v>
      </c>
      <c r="D18" s="2" t="s">
        <v>14</v>
      </c>
      <c r="E18" s="3" t="s">
        <v>15</v>
      </c>
      <c r="F18" s="3" t="s">
        <v>47</v>
      </c>
      <c r="G18" s="3" t="s">
        <v>48</v>
      </c>
      <c r="H18" s="3" t="s">
        <v>83</v>
      </c>
      <c r="I18" s="3" t="s">
        <v>84</v>
      </c>
      <c r="J18" s="2" t="s">
        <v>25</v>
      </c>
      <c r="K18" s="3" t="s">
        <v>50</v>
      </c>
      <c r="L18" s="3" t="s">
        <v>20</v>
      </c>
    </row>
    <row r="19" ht="27.15" customHeight="1" spans="1:12">
      <c r="A19" s="2" t="s">
        <v>85</v>
      </c>
      <c r="B19" s="2" t="str">
        <f>VLOOKUP(C19,[1]Sheet1!$A:$B,2,FALSE)</f>
        <v>潍坊银行惟行稳盈182天客户周期净值型人民币理财产品</v>
      </c>
      <c r="C19" s="2" t="s">
        <v>78</v>
      </c>
      <c r="D19" s="2" t="s">
        <v>14</v>
      </c>
      <c r="E19" s="3" t="s">
        <v>15</v>
      </c>
      <c r="F19" s="3" t="s">
        <v>52</v>
      </c>
      <c r="G19" s="3" t="s">
        <v>53</v>
      </c>
      <c r="H19" s="3" t="s">
        <v>86</v>
      </c>
      <c r="I19" s="3" t="s">
        <v>86</v>
      </c>
      <c r="J19" s="2" t="s">
        <v>25</v>
      </c>
      <c r="K19" s="3" t="s">
        <v>55</v>
      </c>
      <c r="L19" s="3" t="s">
        <v>20</v>
      </c>
    </row>
    <row r="20" ht="27.15" customHeight="1" spans="1:12">
      <c r="A20" s="2" t="s">
        <v>87</v>
      </c>
      <c r="B20" s="2" t="str">
        <f>VLOOKUP(C20,[1]Sheet1!$A:$B,2,FALSE)</f>
        <v>潍坊银行惟行稳盈182天客户周期净值型人民币理财产品</v>
      </c>
      <c r="C20" s="2" t="s">
        <v>78</v>
      </c>
      <c r="D20" s="2" t="s">
        <v>14</v>
      </c>
      <c r="E20" s="3" t="s">
        <v>15</v>
      </c>
      <c r="F20" s="3" t="s">
        <v>57</v>
      </c>
      <c r="G20" s="3" t="s">
        <v>58</v>
      </c>
      <c r="H20" s="3" t="s">
        <v>88</v>
      </c>
      <c r="I20" s="3" t="s">
        <v>89</v>
      </c>
      <c r="J20" s="2" t="s">
        <v>25</v>
      </c>
      <c r="K20" s="3" t="s">
        <v>60</v>
      </c>
      <c r="L20" s="3" t="s">
        <v>20</v>
      </c>
    </row>
    <row r="21" ht="27.15" customHeight="1" spans="1:12">
      <c r="A21" s="2" t="s">
        <v>90</v>
      </c>
      <c r="B21" s="2" t="str">
        <f>VLOOKUP(C21,[1]Sheet1!$A:$B,2,FALSE)</f>
        <v>潍坊银行惟行稳盈182天客户周期净值型人民币理财产品</v>
      </c>
      <c r="C21" s="2" t="s">
        <v>78</v>
      </c>
      <c r="D21" s="2" t="s">
        <v>14</v>
      </c>
      <c r="E21" s="3" t="s">
        <v>15</v>
      </c>
      <c r="F21" s="3" t="s">
        <v>22</v>
      </c>
      <c r="G21" s="3" t="s">
        <v>23</v>
      </c>
      <c r="H21" s="3" t="s">
        <v>91</v>
      </c>
      <c r="I21" s="3" t="s">
        <v>91</v>
      </c>
      <c r="J21" s="2" t="s">
        <v>25</v>
      </c>
      <c r="K21" s="3" t="s">
        <v>26</v>
      </c>
      <c r="L21" s="3" t="s">
        <v>20</v>
      </c>
    </row>
    <row r="22" ht="27.15" customHeight="1" spans="1:12">
      <c r="A22" s="2" t="s">
        <v>92</v>
      </c>
      <c r="B22" s="2" t="str">
        <f>VLOOKUP(C22,[1]Sheet1!$A:$B,2,FALSE)</f>
        <v>潍坊银行惟行稳盈280天客户周期净值型人民币理财产品</v>
      </c>
      <c r="C22" s="2" t="s">
        <v>93</v>
      </c>
      <c r="D22" s="2" t="s">
        <v>14</v>
      </c>
      <c r="E22" s="3" t="s">
        <v>15</v>
      </c>
      <c r="F22" s="3" t="s">
        <v>94</v>
      </c>
      <c r="G22" s="3" t="s">
        <v>15</v>
      </c>
      <c r="H22" s="3" t="s">
        <v>95</v>
      </c>
      <c r="I22" s="3" t="s">
        <v>96</v>
      </c>
      <c r="J22" s="2" t="s">
        <v>19</v>
      </c>
      <c r="K22" s="3"/>
      <c r="L22" s="3" t="s">
        <v>20</v>
      </c>
    </row>
    <row r="23" ht="27.15" customHeight="1" spans="1:12">
      <c r="A23" s="2" t="s">
        <v>97</v>
      </c>
      <c r="B23" s="2" t="str">
        <f>VLOOKUP(C23,[1]Sheet1!$A:$B,2,FALSE)</f>
        <v>潍坊银行惟行稳盈280天客户周期净值型人民币理财产品</v>
      </c>
      <c r="C23" s="2" t="s">
        <v>93</v>
      </c>
      <c r="D23" s="2" t="s">
        <v>14</v>
      </c>
      <c r="E23" s="3" t="s">
        <v>15</v>
      </c>
      <c r="F23" s="3" t="s">
        <v>52</v>
      </c>
      <c r="G23" s="3" t="s">
        <v>53</v>
      </c>
      <c r="H23" s="3" t="s">
        <v>98</v>
      </c>
      <c r="I23" s="3" t="s">
        <v>99</v>
      </c>
      <c r="J23" s="2" t="s">
        <v>25</v>
      </c>
      <c r="K23" s="3" t="s">
        <v>55</v>
      </c>
      <c r="L23" s="3" t="s">
        <v>20</v>
      </c>
    </row>
    <row r="24" ht="27.15" customHeight="1" spans="1:12">
      <c r="A24" s="2" t="s">
        <v>100</v>
      </c>
      <c r="B24" s="2" t="str">
        <f>VLOOKUP(C24,[1]Sheet1!$A:$B,2,FALSE)</f>
        <v>潍坊银行惟行稳盈280天客户周期净值型人民币理财产品</v>
      </c>
      <c r="C24" s="2" t="s">
        <v>93</v>
      </c>
      <c r="D24" s="2" t="s">
        <v>14</v>
      </c>
      <c r="E24" s="3" t="s">
        <v>15</v>
      </c>
      <c r="F24" s="3" t="s">
        <v>57</v>
      </c>
      <c r="G24" s="3" t="s">
        <v>58</v>
      </c>
      <c r="H24" s="3" t="s">
        <v>101</v>
      </c>
      <c r="I24" s="3" t="s">
        <v>102</v>
      </c>
      <c r="J24" s="2" t="s">
        <v>25</v>
      </c>
      <c r="K24" s="3" t="s">
        <v>60</v>
      </c>
      <c r="L24" s="3" t="s">
        <v>20</v>
      </c>
    </row>
    <row r="25" ht="27.15" customHeight="1" spans="1:12">
      <c r="A25" s="2" t="s">
        <v>103</v>
      </c>
      <c r="B25" s="2" t="str">
        <f>VLOOKUP(C25,[1]Sheet1!$A:$B,2,FALSE)</f>
        <v>潍坊银行惟行稳盈280天客户周期净值型人民币理财产品</v>
      </c>
      <c r="C25" s="2" t="s">
        <v>93</v>
      </c>
      <c r="D25" s="2" t="s">
        <v>14</v>
      </c>
      <c r="E25" s="3" t="s">
        <v>15</v>
      </c>
      <c r="F25" s="3" t="s">
        <v>22</v>
      </c>
      <c r="G25" s="3" t="s">
        <v>23</v>
      </c>
      <c r="H25" s="3" t="s">
        <v>104</v>
      </c>
      <c r="I25" s="3" t="s">
        <v>104</v>
      </c>
      <c r="J25" s="2" t="s">
        <v>25</v>
      </c>
      <c r="K25" s="3" t="s">
        <v>26</v>
      </c>
      <c r="L25" s="3" t="s">
        <v>20</v>
      </c>
    </row>
    <row r="26" ht="27.15" customHeight="1" spans="1:12">
      <c r="A26" s="2" t="s">
        <v>105</v>
      </c>
      <c r="B26" s="2" t="str">
        <f>VLOOKUP(C26,[1]Sheet1!$A:$B,2,FALSE)</f>
        <v>潍坊银行惟行稳盈364天客户周期净值型人民币理财产品</v>
      </c>
      <c r="C26" s="2" t="s">
        <v>106</v>
      </c>
      <c r="D26" s="2" t="s">
        <v>14</v>
      </c>
      <c r="E26" s="3" t="s">
        <v>15</v>
      </c>
      <c r="F26" s="3" t="s">
        <v>107</v>
      </c>
      <c r="G26" s="3" t="s">
        <v>15</v>
      </c>
      <c r="H26" s="3" t="s">
        <v>108</v>
      </c>
      <c r="I26" s="3" t="s">
        <v>109</v>
      </c>
      <c r="J26" s="2" t="s">
        <v>19</v>
      </c>
      <c r="K26" s="3"/>
      <c r="L26" s="3" t="s">
        <v>20</v>
      </c>
    </row>
    <row r="27" ht="27.15" customHeight="1" spans="1:12">
      <c r="A27" s="2" t="s">
        <v>110</v>
      </c>
      <c r="B27" s="2" t="str">
        <f>VLOOKUP(C27,[1]Sheet1!$A:$B,2,FALSE)</f>
        <v>潍坊银行惟行稳盈364天客户周期净值型人民币理财产品</v>
      </c>
      <c r="C27" s="2" t="s">
        <v>106</v>
      </c>
      <c r="D27" s="2" t="s">
        <v>14</v>
      </c>
      <c r="E27" s="3" t="s">
        <v>15</v>
      </c>
      <c r="F27" s="3" t="s">
        <v>52</v>
      </c>
      <c r="G27" s="3" t="s">
        <v>53</v>
      </c>
      <c r="H27" s="3" t="s">
        <v>111</v>
      </c>
      <c r="I27" s="3" t="s">
        <v>112</v>
      </c>
      <c r="J27" s="2" t="s">
        <v>25</v>
      </c>
      <c r="K27" s="3" t="s">
        <v>55</v>
      </c>
      <c r="L27" s="3" t="s">
        <v>20</v>
      </c>
    </row>
    <row r="28" ht="27.15" customHeight="1" spans="1:12">
      <c r="A28" s="2" t="s">
        <v>113</v>
      </c>
      <c r="B28" s="2" t="str">
        <f>VLOOKUP(C28,[1]Sheet1!$A:$B,2,FALSE)</f>
        <v>潍坊银行惟行稳盈364天客户周期净值型人民币理财产品</v>
      </c>
      <c r="C28" s="2" t="s">
        <v>106</v>
      </c>
      <c r="D28" s="2" t="s">
        <v>14</v>
      </c>
      <c r="E28" s="3" t="s">
        <v>15</v>
      </c>
      <c r="F28" s="3" t="s">
        <v>57</v>
      </c>
      <c r="G28" s="3" t="s">
        <v>58</v>
      </c>
      <c r="H28" s="3" t="s">
        <v>114</v>
      </c>
      <c r="I28" s="3" t="s">
        <v>115</v>
      </c>
      <c r="J28" s="2" t="s">
        <v>25</v>
      </c>
      <c r="K28" s="3" t="s">
        <v>60</v>
      </c>
      <c r="L28" s="3" t="s">
        <v>20</v>
      </c>
    </row>
    <row r="29" ht="27.15" customHeight="1" spans="1:12">
      <c r="A29" s="2" t="s">
        <v>116</v>
      </c>
      <c r="B29" s="2" t="str">
        <f>VLOOKUP(C29,[1]Sheet1!$A:$B,2,FALSE)</f>
        <v>潍坊银行惟行稳盈364天客户周期净值型人民币理财产品</v>
      </c>
      <c r="C29" s="2" t="s">
        <v>106</v>
      </c>
      <c r="D29" s="2" t="s">
        <v>14</v>
      </c>
      <c r="E29" s="3" t="s">
        <v>15</v>
      </c>
      <c r="F29" s="3" t="s">
        <v>22</v>
      </c>
      <c r="G29" s="3" t="s">
        <v>23</v>
      </c>
      <c r="H29" s="3" t="s">
        <v>117</v>
      </c>
      <c r="I29" s="3" t="s">
        <v>117</v>
      </c>
      <c r="J29" s="2" t="s">
        <v>25</v>
      </c>
      <c r="K29" s="3" t="s">
        <v>26</v>
      </c>
      <c r="L29" s="3" t="s">
        <v>20</v>
      </c>
    </row>
    <row r="30" ht="27.15" customHeight="1" spans="1:12">
      <c r="A30" s="2" t="s">
        <v>118</v>
      </c>
      <c r="B30" s="2" t="str">
        <f>VLOOKUP(C30,[1]Sheet1!$A:$B,2,FALSE)</f>
        <v>潍坊银行惟行稳盈7天客户周期净值型人民币理财产品</v>
      </c>
      <c r="C30" s="2" t="s">
        <v>119</v>
      </c>
      <c r="D30" s="2" t="s">
        <v>14</v>
      </c>
      <c r="E30" s="3" t="s">
        <v>15</v>
      </c>
      <c r="F30" s="3" t="s">
        <v>120</v>
      </c>
      <c r="G30" s="3" t="s">
        <v>15</v>
      </c>
      <c r="H30" s="3" t="s">
        <v>121</v>
      </c>
      <c r="I30" s="3" t="s">
        <v>122</v>
      </c>
      <c r="J30" s="2" t="s">
        <v>19</v>
      </c>
      <c r="K30" s="3"/>
      <c r="L30" s="3" t="s">
        <v>20</v>
      </c>
    </row>
    <row r="31" ht="27.15" customHeight="1" spans="1:12">
      <c r="A31" s="2" t="s">
        <v>123</v>
      </c>
      <c r="B31" s="2" t="str">
        <f>VLOOKUP(C31,[1]Sheet1!$A:$B,2,FALSE)</f>
        <v>潍坊银行惟行稳盈7天客户周期净值型人民币理财产品</v>
      </c>
      <c r="C31" s="2" t="s">
        <v>119</v>
      </c>
      <c r="D31" s="2" t="s">
        <v>14</v>
      </c>
      <c r="E31" s="3" t="s">
        <v>15</v>
      </c>
      <c r="F31" s="3" t="s">
        <v>57</v>
      </c>
      <c r="G31" s="3" t="s">
        <v>58</v>
      </c>
      <c r="H31" s="3" t="s">
        <v>124</v>
      </c>
      <c r="I31" s="3" t="s">
        <v>125</v>
      </c>
      <c r="J31" s="2" t="s">
        <v>25</v>
      </c>
      <c r="K31" s="3" t="s">
        <v>60</v>
      </c>
      <c r="L31" s="3" t="s">
        <v>20</v>
      </c>
    </row>
    <row r="32" ht="27.15" customHeight="1" spans="1:12">
      <c r="A32" s="2" t="s">
        <v>126</v>
      </c>
      <c r="B32" s="2" t="str">
        <f>VLOOKUP(C32,[1]Sheet1!$A:$B,2,FALSE)</f>
        <v>潍坊银行惟行稳盈7天客户周期净值型人民币理财产品</v>
      </c>
      <c r="C32" s="2" t="s">
        <v>119</v>
      </c>
      <c r="D32" s="2" t="s">
        <v>14</v>
      </c>
      <c r="E32" s="3" t="s">
        <v>15</v>
      </c>
      <c r="F32" s="3" t="s">
        <v>22</v>
      </c>
      <c r="G32" s="3" t="s">
        <v>23</v>
      </c>
      <c r="H32" s="3" t="s">
        <v>121</v>
      </c>
      <c r="I32" s="3" t="s">
        <v>121</v>
      </c>
      <c r="J32" s="2" t="s">
        <v>25</v>
      </c>
      <c r="K32" s="3" t="s">
        <v>26</v>
      </c>
      <c r="L32" s="3" t="s">
        <v>20</v>
      </c>
    </row>
    <row r="33" ht="27.15" customHeight="1" spans="1:12">
      <c r="A33" s="2" t="s">
        <v>127</v>
      </c>
      <c r="B33" s="2" t="str">
        <f>VLOOKUP(C33,[1]Sheet1!$A:$B,2,FALSE)</f>
        <v>鸢都零钱宝开放式净值型理财产品</v>
      </c>
      <c r="C33" s="2" t="s">
        <v>128</v>
      </c>
      <c r="D33" s="2" t="s">
        <v>38</v>
      </c>
      <c r="E33" s="3" t="s">
        <v>15</v>
      </c>
      <c r="F33" s="3" t="s">
        <v>129</v>
      </c>
      <c r="G33" s="3" t="s">
        <v>15</v>
      </c>
      <c r="H33" s="3" t="s">
        <v>130</v>
      </c>
      <c r="I33" s="3"/>
      <c r="J33" s="2" t="s">
        <v>19</v>
      </c>
      <c r="K33" s="3"/>
      <c r="L33" s="3" t="s">
        <v>20</v>
      </c>
    </row>
    <row r="34" ht="27.15" customHeight="1" spans="1:12">
      <c r="A34" s="2" t="s">
        <v>131</v>
      </c>
      <c r="B34" s="2" t="str">
        <f>VLOOKUP(C34,[1]Sheet1!$A:$B,2,FALSE)</f>
        <v>鸢都零钱宝开放式净值型理财产品</v>
      </c>
      <c r="C34" s="2" t="s">
        <v>128</v>
      </c>
      <c r="D34" s="2" t="s">
        <v>38</v>
      </c>
      <c r="E34" s="3" t="s">
        <v>15</v>
      </c>
      <c r="F34" s="3" t="s">
        <v>42</v>
      </c>
      <c r="G34" s="3" t="s">
        <v>43</v>
      </c>
      <c r="H34" s="3" t="s">
        <v>108</v>
      </c>
      <c r="I34" s="3"/>
      <c r="J34" s="2" t="s">
        <v>25</v>
      </c>
      <c r="K34" s="3" t="s">
        <v>45</v>
      </c>
      <c r="L34" s="3" t="s">
        <v>20</v>
      </c>
    </row>
    <row r="35" ht="27.15" customHeight="1" spans="1:12">
      <c r="A35" s="2" t="s">
        <v>132</v>
      </c>
      <c r="B35" s="2" t="str">
        <f>VLOOKUP(C35,[1]Sheet1!$A:$B,2,FALSE)</f>
        <v>鸢都零钱宝开放式净值型理财产品</v>
      </c>
      <c r="C35" s="2" t="s">
        <v>128</v>
      </c>
      <c r="D35" s="2" t="s">
        <v>38</v>
      </c>
      <c r="E35" s="3" t="s">
        <v>15</v>
      </c>
      <c r="F35" s="3" t="s">
        <v>47</v>
      </c>
      <c r="G35" s="3" t="s">
        <v>48</v>
      </c>
      <c r="H35" s="3" t="s">
        <v>133</v>
      </c>
      <c r="I35" s="3"/>
      <c r="J35" s="2" t="s">
        <v>25</v>
      </c>
      <c r="K35" s="3" t="s">
        <v>50</v>
      </c>
      <c r="L35" s="3" t="s">
        <v>20</v>
      </c>
    </row>
    <row r="36" ht="27.15" customHeight="1" spans="1:12">
      <c r="A36" s="2" t="s">
        <v>134</v>
      </c>
      <c r="B36" s="2" t="str">
        <f>VLOOKUP(C36,[1]Sheet1!$A:$B,2,FALSE)</f>
        <v>鸢都零钱宝开放式净值型理财产品</v>
      </c>
      <c r="C36" s="2" t="s">
        <v>128</v>
      </c>
      <c r="D36" s="2" t="s">
        <v>38</v>
      </c>
      <c r="E36" s="3" t="s">
        <v>15</v>
      </c>
      <c r="F36" s="3" t="s">
        <v>52</v>
      </c>
      <c r="G36" s="3" t="s">
        <v>53</v>
      </c>
      <c r="H36" s="3" t="s">
        <v>135</v>
      </c>
      <c r="I36" s="3"/>
      <c r="J36" s="2" t="s">
        <v>25</v>
      </c>
      <c r="K36" s="3" t="s">
        <v>55</v>
      </c>
      <c r="L36" s="3" t="s">
        <v>20</v>
      </c>
    </row>
    <row r="37" ht="27.15" customHeight="1" spans="1:12">
      <c r="A37" s="2" t="s">
        <v>136</v>
      </c>
      <c r="B37" s="2" t="str">
        <f>VLOOKUP(C37,[1]Sheet1!$A:$B,2,FALSE)</f>
        <v>鸢都零钱宝开放式净值型理财产品</v>
      </c>
      <c r="C37" s="2" t="s">
        <v>128</v>
      </c>
      <c r="D37" s="2" t="s">
        <v>38</v>
      </c>
      <c r="E37" s="3" t="s">
        <v>15</v>
      </c>
      <c r="F37" s="3" t="s">
        <v>57</v>
      </c>
      <c r="G37" s="3" t="s">
        <v>58</v>
      </c>
      <c r="H37" s="3" t="s">
        <v>137</v>
      </c>
      <c r="I37" s="3"/>
      <c r="J37" s="2" t="s">
        <v>25</v>
      </c>
      <c r="K37" s="3" t="s">
        <v>60</v>
      </c>
      <c r="L37" s="3" t="s">
        <v>20</v>
      </c>
    </row>
    <row r="38" ht="27.15" customHeight="1" spans="1:12">
      <c r="A38" s="2" t="s">
        <v>138</v>
      </c>
      <c r="B38" s="2" t="str">
        <f>VLOOKUP(C38,[1]Sheet1!$A:$B,2,FALSE)</f>
        <v>鸢都零钱宝开放式净值型理财产品</v>
      </c>
      <c r="C38" s="2" t="s">
        <v>128</v>
      </c>
      <c r="D38" s="2" t="s">
        <v>38</v>
      </c>
      <c r="E38" s="3" t="s">
        <v>15</v>
      </c>
      <c r="F38" s="3" t="s">
        <v>22</v>
      </c>
      <c r="G38" s="3" t="s">
        <v>23</v>
      </c>
      <c r="H38" s="3" t="s">
        <v>139</v>
      </c>
      <c r="I38" s="3"/>
      <c r="J38" s="2" t="s">
        <v>25</v>
      </c>
      <c r="K38" s="3" t="s">
        <v>26</v>
      </c>
      <c r="L38" s="3" t="s">
        <v>20</v>
      </c>
    </row>
    <row r="39" ht="27.15" customHeight="1" spans="1:12">
      <c r="A39" s="2" t="s">
        <v>140</v>
      </c>
      <c r="B39" s="2" t="str">
        <f>VLOOKUP(C39,[1]Sheet1!$A:$B,2,FALSE)</f>
        <v>鸢都现金宝开放式净值型理财产品</v>
      </c>
      <c r="C39" s="2" t="s">
        <v>141</v>
      </c>
      <c r="D39" s="2" t="s">
        <v>38</v>
      </c>
      <c r="E39" s="3" t="s">
        <v>15</v>
      </c>
      <c r="F39" s="3" t="s">
        <v>142</v>
      </c>
      <c r="G39" s="3" t="s">
        <v>15</v>
      </c>
      <c r="H39" s="3" t="s">
        <v>143</v>
      </c>
      <c r="I39" s="3"/>
      <c r="J39" s="2" t="s">
        <v>19</v>
      </c>
      <c r="K39" s="3"/>
      <c r="L39" s="3" t="s">
        <v>20</v>
      </c>
    </row>
    <row r="40" ht="27.15" customHeight="1" spans="1:12">
      <c r="A40" s="2" t="s">
        <v>144</v>
      </c>
      <c r="B40" s="2" t="str">
        <f>VLOOKUP(C40,[1]Sheet1!$A:$B,2,FALSE)</f>
        <v>鸢都现金宝开放式净值型理财产品</v>
      </c>
      <c r="C40" s="2" t="s">
        <v>141</v>
      </c>
      <c r="D40" s="2" t="s">
        <v>38</v>
      </c>
      <c r="E40" s="3" t="s">
        <v>15</v>
      </c>
      <c r="F40" s="3" t="s">
        <v>42</v>
      </c>
      <c r="G40" s="3" t="s">
        <v>43</v>
      </c>
      <c r="H40" s="3" t="s">
        <v>145</v>
      </c>
      <c r="I40" s="3"/>
      <c r="J40" s="2" t="s">
        <v>25</v>
      </c>
      <c r="K40" s="3" t="s">
        <v>45</v>
      </c>
      <c r="L40" s="3" t="s">
        <v>20</v>
      </c>
    </row>
    <row r="41" ht="27.15" customHeight="1" spans="1:12">
      <c r="A41" s="2" t="s">
        <v>146</v>
      </c>
      <c r="B41" s="2" t="str">
        <f>VLOOKUP(C41,[1]Sheet1!$A:$B,2,FALSE)</f>
        <v>鸢都现金宝开放式净值型理财产品</v>
      </c>
      <c r="C41" s="2" t="s">
        <v>141</v>
      </c>
      <c r="D41" s="2" t="s">
        <v>38</v>
      </c>
      <c r="E41" s="3" t="s">
        <v>15</v>
      </c>
      <c r="F41" s="3" t="s">
        <v>47</v>
      </c>
      <c r="G41" s="3" t="s">
        <v>48</v>
      </c>
      <c r="H41" s="3" t="s">
        <v>54</v>
      </c>
      <c r="I41" s="3"/>
      <c r="J41" s="2" t="s">
        <v>25</v>
      </c>
      <c r="K41" s="3" t="s">
        <v>50</v>
      </c>
      <c r="L41" s="3" t="s">
        <v>20</v>
      </c>
    </row>
    <row r="42" ht="27.15" customHeight="1" spans="1:12">
      <c r="A42" s="2" t="s">
        <v>147</v>
      </c>
      <c r="B42" s="2" t="str">
        <f>VLOOKUP(C42,[1]Sheet1!$A:$B,2,FALSE)</f>
        <v>鸢都现金宝开放式净值型理财产品</v>
      </c>
      <c r="C42" s="2" t="s">
        <v>141</v>
      </c>
      <c r="D42" s="2" t="s">
        <v>38</v>
      </c>
      <c r="E42" s="3" t="s">
        <v>15</v>
      </c>
      <c r="F42" s="3" t="s">
        <v>52</v>
      </c>
      <c r="G42" s="3" t="s">
        <v>53</v>
      </c>
      <c r="H42" s="3" t="s">
        <v>148</v>
      </c>
      <c r="I42" s="3"/>
      <c r="J42" s="2" t="s">
        <v>25</v>
      </c>
      <c r="K42" s="3" t="s">
        <v>55</v>
      </c>
      <c r="L42" s="3" t="s">
        <v>20</v>
      </c>
    </row>
    <row r="43" ht="27.15" customHeight="1" spans="1:12">
      <c r="A43" s="2" t="s">
        <v>149</v>
      </c>
      <c r="B43" s="2" t="str">
        <f>VLOOKUP(C43,[1]Sheet1!$A:$B,2,FALSE)</f>
        <v>鸢都现金宝开放式净值型理财产品</v>
      </c>
      <c r="C43" s="2" t="s">
        <v>141</v>
      </c>
      <c r="D43" s="2" t="s">
        <v>38</v>
      </c>
      <c r="E43" s="3" t="s">
        <v>15</v>
      </c>
      <c r="F43" s="3" t="s">
        <v>57</v>
      </c>
      <c r="G43" s="3" t="s">
        <v>58</v>
      </c>
      <c r="H43" s="3" t="s">
        <v>150</v>
      </c>
      <c r="I43" s="3"/>
      <c r="J43" s="2" t="s">
        <v>25</v>
      </c>
      <c r="K43" s="3" t="s">
        <v>60</v>
      </c>
      <c r="L43" s="3" t="s">
        <v>20</v>
      </c>
    </row>
    <row r="44" ht="27.15" customHeight="1" spans="1:12">
      <c r="A44" s="2" t="s">
        <v>151</v>
      </c>
      <c r="B44" s="2" t="str">
        <f>VLOOKUP(C44,[1]Sheet1!$A:$B,2,FALSE)</f>
        <v>鸢都现金宝开放式净值型理财产品</v>
      </c>
      <c r="C44" s="2" t="s">
        <v>141</v>
      </c>
      <c r="D44" s="2" t="s">
        <v>38</v>
      </c>
      <c r="E44" s="3" t="s">
        <v>15</v>
      </c>
      <c r="F44" s="3" t="s">
        <v>22</v>
      </c>
      <c r="G44" s="3" t="s">
        <v>23</v>
      </c>
      <c r="H44" s="3" t="s">
        <v>150</v>
      </c>
      <c r="I44" s="3"/>
      <c r="J44" s="2" t="s">
        <v>25</v>
      </c>
      <c r="K44" s="3" t="s">
        <v>26</v>
      </c>
      <c r="L44" s="3" t="s">
        <v>20</v>
      </c>
    </row>
  </sheetData>
  <pageMargins left="0.75" right="0.75" top="0.268999993801117" bottom="0.268999993801117" header="0" footer="0"/>
  <pageSetup paperSize="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2026-09-02T08:00:00Z</dcterms:created>
  <dcterms:modified xsi:type="dcterms:W3CDTF">2026-09-11T07:47:03Z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9ED110BA86D84F4DB92783FA8E04CD8D</vt:lpwstr>
  </property>
  <property fmtid="{D5CDD505-2E9C-101B-9397-08002B2CF9AE}" pid="3" name="KSOProductBuildVer">
    <vt:lpwstr>2052-11.8.2.12307</vt:lpwstr>
  </property>
</Properties>
</file>